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B53FE953-3B6B-4087-B226-922E16593A73}" xr6:coauthVersionLast="47" xr6:coauthVersionMax="47" xr10:uidLastSave="{00000000-0000-0000-0000-000000000000}"/>
  <bookViews>
    <workbookView xWindow="1030" yWindow="1030" windowWidth="28790" windowHeight="15470" xr2:uid="{BF136877-88C5-4442-AADD-766C05CBF8E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<sst xmlns="http://schemas.openxmlformats.org/spreadsheetml/2006/main" count="325" uniqueCount="253">
  <si>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</si>
  <si>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</si>
  <si>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</si>
  <si>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</si>
  <si>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</si>
  <si>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</si>
  <si>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</si>
  <si>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</si>
  <si>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</si>
  <si>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</si>
  <si>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</si>
  <si>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</si>
  <si>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</si>
  <si>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</si>
  <si>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ZARAGOZA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</si>
  <si>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</si>
  <si>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</si>
  <si>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</si>
  <si>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</si>
  <si>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</si>
  <si>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</si>
  <si>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</si>
  <si>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</si>
  <si>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</si>
  <si>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</si>
  <si>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</si>
  <si>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</si>
  <si>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</si>
  <si>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</si>
  <si>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</si>
  <si>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</si>
  <si>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</si>
  <si>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</si>
  <si>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</si>
  <si>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</si>
  <si>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</si>
  <si>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Alagón</t>
  </si>
  <si>
    <t>Alcalá de Ebro</t>
  </si>
  <si>
    <t>Alfajarín</t>
  </si>
  <si>
    <t>Almochuel</t>
  </si>
  <si>
    <t>Almonacid de la Cuba</t>
  </si>
  <si>
    <t>Azuara</t>
  </si>
  <si>
    <t>Bárboles</t>
  </si>
  <si>
    <t>Belchite</t>
  </si>
  <si>
    <t>Boquiñeni</t>
  </si>
  <si>
    <t>Botorrita</t>
  </si>
  <si>
    <t>Burgo de Ebro, El</t>
  </si>
  <si>
    <t>Cabañas de Ebro</t>
  </si>
  <si>
    <t>Cadrete</t>
  </si>
  <si>
    <t>Codo</t>
  </si>
  <si>
    <t>Cuarte de Huerva</t>
  </si>
  <si>
    <t>Farlete</t>
  </si>
  <si>
    <t>Figueruelas</t>
  </si>
  <si>
    <t>Fuendetodos</t>
  </si>
  <si>
    <t>Fuentes de Ebro</t>
  </si>
  <si>
    <t>Gallur</t>
  </si>
  <si>
    <t>Gelsa</t>
  </si>
  <si>
    <t>Grisén</t>
  </si>
  <si>
    <t>Herrera de los Navarros</t>
  </si>
  <si>
    <t>Jaulín</t>
  </si>
  <si>
    <t>Joyosa, La</t>
  </si>
  <si>
    <t>Lagata</t>
  </si>
  <si>
    <t>Lécera</t>
  </si>
  <si>
    <t>Leciñena</t>
  </si>
  <si>
    <t>Letux</t>
  </si>
  <si>
    <t>Longares</t>
  </si>
  <si>
    <t>Luceni</t>
  </si>
  <si>
    <t>Luesma</t>
  </si>
  <si>
    <t>Magallón</t>
  </si>
  <si>
    <t>Mallén</t>
  </si>
  <si>
    <t>María de Huerva</t>
  </si>
  <si>
    <t>Mediana de Aragón</t>
  </si>
  <si>
    <t>Mezalocha</t>
  </si>
  <si>
    <t>Monegrillo</t>
  </si>
  <si>
    <t>Moneva</t>
  </si>
  <si>
    <t>Moyuela</t>
  </si>
  <si>
    <t>Mozota</t>
  </si>
  <si>
    <t>Muel</t>
  </si>
  <si>
    <t>Novillas</t>
  </si>
  <si>
    <t>Nuez de Ebro</t>
  </si>
  <si>
    <t>Osera de Ebro</t>
  </si>
  <si>
    <t>Pastriz</t>
  </si>
  <si>
    <t>Pedrola</t>
  </si>
  <si>
    <t>Perdiguera</t>
  </si>
  <si>
    <t>Pina de Ebro</t>
  </si>
  <si>
    <t>Pinseque</t>
  </si>
  <si>
    <t>Pleitas</t>
  </si>
  <si>
    <t>Plenas</t>
  </si>
  <si>
    <t>Puebla de Albortón</t>
  </si>
  <si>
    <t>Puebla de Alfindén, La</t>
  </si>
  <si>
    <t>Quinto</t>
  </si>
  <si>
    <t>Samper del Salz</t>
  </si>
  <si>
    <t>San Mateo de Gállego</t>
  </si>
  <si>
    <t>Sobradiel</t>
  </si>
  <si>
    <t>Torres de Berrellén</t>
  </si>
  <si>
    <t>Tosos</t>
  </si>
  <si>
    <t>Utebo</t>
  </si>
  <si>
    <t>Valmadrid</t>
  </si>
  <si>
    <t>Villafranca de Ebro</t>
  </si>
  <si>
    <t>Villamayor de Gállego</t>
  </si>
  <si>
    <t>Villanueva de Gállego</t>
  </si>
  <si>
    <t>Villanueva de Huerva</t>
  </si>
  <si>
    <t>Villar de los Navarros</t>
  </si>
  <si>
    <t>Zaragoza</t>
  </si>
  <si>
    <t>Zuera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</si>
  <si>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</si>
  <si>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</si>
  <si>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</si>
  <si>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</si>
  <si>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</si>
  <si>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</si>
  <si>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</si>
  <si>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</si>
  <si>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</si>
  <si>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</si>
  <si>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</si>
  <si>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</si>
  <si>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</si>
  <si>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</si>
  <si>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</si>
  <si>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</si>
  <si>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</si>
  <si>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</si>
  <si>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</si>
  <si>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</si>
  <si>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</si>
  <si>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</si>
  <si>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</si>
  <si>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</si>
  <si>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</si>
  <si>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Nicaragua</t>
  </si>
  <si>
    <t>Marruecos</t>
  </si>
  <si>
    <t>China</t>
  </si>
  <si>
    <t>Venezuela</t>
  </si>
  <si>
    <t>Ecuador</t>
  </si>
  <si>
    <t>Argelia</t>
  </si>
  <si>
    <t>Senegal</t>
  </si>
  <si>
    <t>Peru</t>
  </si>
  <si>
    <t>Ucrania</t>
  </si>
  <si>
    <t>Ghana</t>
  </si>
  <si>
    <t>Honduras</t>
  </si>
  <si>
    <t>Italia</t>
  </si>
  <si>
    <t>Cuba</t>
  </si>
  <si>
    <t>Brasil</t>
  </si>
  <si>
    <t>Otros paises de América</t>
  </si>
  <si>
    <t>Pakistan</t>
  </si>
  <si>
    <t>Gambia</t>
  </si>
  <si>
    <t>Portugal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</si>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</sst>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6FE3877-654D-42E8-998A-32437F6B2A28}"/>
    <cellStyle name="Normal" xfId="0" builtinId="0"/>
    <cellStyle name="Normal 2" xfId="1" xr:uid="{8334EBBF-A75A-4EC1-BC6B-88BADC9EF795}"/>
    <cellStyle name="Porcentaje 2" xfId="2" xr:uid="{54373BFA-29ED-43CE-B6F6-2AB8C95A7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34-4269-A680-7B4FBE55E5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34-4269-A680-7B4FBE55E5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34-4269-A680-7B4FBE55E5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34-4269-A680-7B4FBE55E5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C34-4269-A680-7B4FBE55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706315</c:v>
              </c:pt>
              <c:pt idx="1">
                <c:v>714472</c:v>
              </c:pt>
              <c:pt idx="2">
                <c:v>730406</c:v>
              </c:pt>
              <c:pt idx="3">
                <c:v>742934</c:v>
              </c:pt>
              <c:pt idx="4">
                <c:v>748513</c:v>
              </c:pt>
              <c:pt idx="5">
                <c:v>761648</c:v>
              </c:pt>
              <c:pt idx="6">
                <c:v>780106</c:v>
              </c:pt>
              <c:pt idx="7">
                <c:v>793101</c:v>
              </c:pt>
              <c:pt idx="8">
                <c:v>796466</c:v>
              </c:pt>
              <c:pt idx="9">
                <c:v>798092</c:v>
              </c:pt>
              <c:pt idx="10" formatCode="#,##0">
                <c:v>804462</c:v>
              </c:pt>
              <c:pt idx="11" formatCode="#,##0">
                <c:v>807446</c:v>
              </c:pt>
              <c:pt idx="12" formatCode="#,##0">
                <c:v>791322</c:v>
              </c:pt>
              <c:pt idx="13" formatCode="#,##0">
                <c:v>790146</c:v>
              </c:pt>
              <c:pt idx="14" formatCode="#,##0">
                <c:v>786609</c:v>
              </c:pt>
              <c:pt idx="15" formatCode="#,##0">
                <c:v>791182</c:v>
              </c:pt>
              <c:pt idx="16" formatCode="#,##0">
                <c:v>793303</c:v>
              </c:pt>
              <c:pt idx="17" formatCode="#,##0">
                <c:v>802690</c:v>
              </c:pt>
              <c:pt idx="18" formatCode="#,##0">
                <c:v>810531</c:v>
              </c:pt>
              <c:pt idx="19" formatCode="#,##0">
                <c:v>805186</c:v>
              </c:pt>
              <c:pt idx="20" formatCode="#,##0">
                <c:v>804124</c:v>
              </c:pt>
              <c:pt idx="21" formatCode="#,##0">
                <c:v>816560</c:v>
              </c:pt>
              <c:pt idx="22" formatCode="#,##0">
                <c:v>824651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3D-421D-B675-0B5B42EE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A1C-471E-8CFC-601B926CA1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A1C-471E-8CFC-601B926C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32-4752-91B6-B82772534D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32-4752-91B6-B82772534D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32-4752-91B6-B82772534D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32-4752-91B6-B82772534D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832-4752-91B6-B8277253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25-488E-B4C2-291B9470F5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25-488E-B4C2-291B9470F5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25-488E-B4C2-291B9470F5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25-488E-B4C2-291B9470F5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C25-488E-B4C2-291B9470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2-47D2-BC3E-A6324E4CD8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B2-47D2-BC3E-A6324E4CD8B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B2-47D2-BC3E-A6324E4CD8B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2-47D2-BC3E-A6324E4CD8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1B2-47D2-BC3E-A6324E4C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5-40A7-A200-BBE3330F24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25-40A7-A200-BBE3330F24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25-40A7-A200-BBE3330F24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25-40A7-A200-BBE3330F24C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5-40A7-A200-BBE3330F24C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5-40A7-A200-BBE3330F24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325-40A7-A200-BBE3330F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AFF047-D947-4C18-8512-0ABAEECE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0386A95-9A2E-4CD8-8DB4-D006BF5EF8E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516965C-6949-4C09-A43A-E26A811C1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921074-3358-432B-8675-0C3798713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D06D0E-2619-4067-901E-513701C1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092A15C-6D09-40FF-99C1-74164203C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B1B3FFE-354C-436B-878B-68498CDF4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FB3498C-8AA7-4348-AD9C-529D0B35D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FD7389-A321-40C0-830A-B2E50C65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6FA717-39C2-4EBA-8349-61960DBC7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1585395-B7EF-4CDA-9C95-CE09E8DA7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ACE1482-F6A3-4DA5-BAB9-1F8E58F3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EF9069A-E44C-4A20-AACC-0E9777004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CDD942D-7BDC-4B47-A2B0-F000FC30F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A1B851A-AE6A-4D14-B16A-10A3B8C2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E84920-12B6-418F-AB1C-A1CBFDE2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0C17AA-B4B3-4864-9960-D816CDFB1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96CFCA-7BA7-491E-9560-C4611C34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4CCCB5-5A21-451A-B261-F30AA045D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36094E-5684-425E-88D3-B34EB991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4F9C25-D518-47A0-95C5-24A7BA65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1F41-D888-4560-9344-8EEA0488EE5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ZARAGOZA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12C08DC-24F5-446D-9C85-9EDB1AED4502}"/>
    <hyperlink ref="B14:C14" location="Municipios!A1" display="Municipios" xr:uid="{82FB78E3-D710-483F-A838-A854EABD9A57}"/>
    <hyperlink ref="B16:C16" location="'Datos Demograficos'!A1" display="Datos Demograficos" xr:uid="{B2D64725-8F8A-4B2A-9F17-C8BB6B3C0C62}"/>
    <hyperlink ref="B18:C18" location="Nacionalidades!A1" display="Nacionalidades" xr:uid="{3965814B-E554-4CCF-847A-EC2BADAD8CDA}"/>
    <hyperlink ref="H18:I18" location="Trabajo!A1" display="Trabajo" xr:uid="{9BCD4668-FBAF-4E5C-B471-DF9384418ECF}"/>
    <hyperlink ref="E12:F12" location="'Datos Economicos'!A1" display="Datos Económicos" xr:uid="{945CA03B-0B8B-4ECF-82E1-BEA32DABFB71}"/>
    <hyperlink ref="E14" location="Trafico!A1" display="Tráfico" xr:uid="{EA158DA9-CA0F-493F-975D-9F0668269BE3}"/>
    <hyperlink ref="E16:F16" location="'Plazas Turisticas'!A1" display="Plazas Turisticas" xr:uid="{34BC1FD1-E469-4714-802D-5AECA6F0B1A9}"/>
    <hyperlink ref="E18:F18" location="Bancos!A1" display="Bancos" xr:uid="{AEFE8E63-08FF-4560-8BD5-B8AA44B6070B}"/>
    <hyperlink ref="H12" location="Presupuestos!A1" display="Presupuestos" xr:uid="{1BFDFEF3-1CD7-4A78-AB0B-C9607D897F8A}"/>
    <hyperlink ref="H14" location="'Datos Catastrales'!A1" display="Datos Catastrales" xr:uid="{CB889E2F-1502-4BB7-8F5F-69FCCDBF9DFD}"/>
    <hyperlink ref="H16:I16" location="Hacienda!A1" display="Hacienda" xr:uid="{B6F7ABEB-3D8C-44F1-BC9F-4412236F65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7EB0-4BE9-44C7-AAB1-01CC5A48C7E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5437.8400309085846</v>
      </c>
      <c r="H14" s="25" t="s">
        <v>17</v>
      </c>
      <c r="I14" s="26">
        <v>0.31478399508792043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824651</v>
      </c>
      <c r="H16" s="25" t="s">
        <v>17</v>
      </c>
      <c r="I16" s="26">
        <v>0.83486727079269019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0.13366624184048767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151.65047064876836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3.9923808981011351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27785</v>
      </c>
      <c r="H24" s="25" t="s">
        <v>17</v>
      </c>
      <c r="I24" s="26">
        <v>0.85329525213438973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372933</v>
      </c>
      <c r="H26" s="25" t="s">
        <v>17</v>
      </c>
      <c r="I26" s="26">
        <v>0.88367723162663736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34826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14587</v>
      </c>
      <c r="H30" s="25" t="s">
        <v>17</v>
      </c>
      <c r="I30" s="26">
        <v>0.5200356506238859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513</v>
      </c>
      <c r="H32" s="25" t="s">
        <v>17</v>
      </c>
      <c r="I32" s="26">
        <v>0.74672489082969429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9.5951307925933177E-3</v>
      </c>
      <c r="H34" s="25" t="s">
        <v>29</v>
      </c>
      <c r="I34" s="26">
        <v>0.30434782608695654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467487</v>
      </c>
      <c r="H36" s="25" t="s">
        <v>17</v>
      </c>
      <c r="I36" s="26">
        <v>0.77668936711762981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1079228.4119300002</v>
      </c>
      <c r="H38" s="25" t="s">
        <v>17</v>
      </c>
      <c r="I38" s="26">
        <v>0.80261703893382996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23457.844740137556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6165202-757A-4E1D-A031-7E8CA1F1735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F9EE-FD1F-40B8-823D-69FF099BA124}">
  <sheetPr codeName="Hoja4">
    <pageSetUpPr fitToPage="1"/>
  </sheetPr>
  <dimension ref="A4:H9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5437.8400309085846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3.9923808981011351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7424</v>
      </c>
    </row>
    <row r="25" spans="1:7" x14ac:dyDescent="0.3">
      <c r="B25" s="49" t="s">
        <v>37</v>
      </c>
      <c r="C25" s="50">
        <v>243</v>
      </c>
    </row>
    <row r="26" spans="1:7" x14ac:dyDescent="0.3">
      <c r="B26" s="49" t="s">
        <v>38</v>
      </c>
      <c r="C26" s="50">
        <v>2407</v>
      </c>
    </row>
    <row r="27" spans="1:7" x14ac:dyDescent="0.3">
      <c r="B27" s="49" t="s">
        <v>39</v>
      </c>
      <c r="C27" s="50">
        <v>22</v>
      </c>
    </row>
    <row r="28" spans="1:7" x14ac:dyDescent="0.3">
      <c r="B28" s="49" t="s">
        <v>40</v>
      </c>
      <c r="C28" s="50">
        <v>234</v>
      </c>
    </row>
    <row r="29" spans="1:7" x14ac:dyDescent="0.3">
      <c r="B29" s="49" t="s">
        <v>41</v>
      </c>
      <c r="C29" s="50">
        <v>540</v>
      </c>
    </row>
    <row r="30" spans="1:7" x14ac:dyDescent="0.3">
      <c r="B30" s="49" t="s">
        <v>42</v>
      </c>
      <c r="C30" s="50">
        <v>285</v>
      </c>
    </row>
    <row r="31" spans="1:7" x14ac:dyDescent="0.3">
      <c r="B31" s="49" t="s">
        <v>43</v>
      </c>
      <c r="C31" s="50">
        <v>1512</v>
      </c>
    </row>
    <row r="32" spans="1:7" x14ac:dyDescent="0.3">
      <c r="B32" s="49" t="s">
        <v>44</v>
      </c>
      <c r="C32" s="50">
        <v>760</v>
      </c>
    </row>
    <row r="33" spans="2:3" x14ac:dyDescent="0.3">
      <c r="B33" s="49" t="s">
        <v>45</v>
      </c>
      <c r="C33" s="50">
        <v>582</v>
      </c>
    </row>
    <row r="34" spans="2:3" x14ac:dyDescent="0.3">
      <c r="B34" s="49" t="s">
        <v>46</v>
      </c>
      <c r="C34" s="50">
        <v>2744</v>
      </c>
    </row>
    <row r="35" spans="2:3" x14ac:dyDescent="0.3">
      <c r="B35" s="49" t="s">
        <v>47</v>
      </c>
      <c r="C35" s="50">
        <v>475</v>
      </c>
    </row>
    <row r="36" spans="2:3" x14ac:dyDescent="0.3">
      <c r="B36" s="49" t="s">
        <v>48</v>
      </c>
      <c r="C36" s="50">
        <v>4649</v>
      </c>
    </row>
    <row r="37" spans="2:3" x14ac:dyDescent="0.3">
      <c r="B37" s="49" t="s">
        <v>49</v>
      </c>
      <c r="C37" s="50">
        <v>201</v>
      </c>
    </row>
    <row r="38" spans="2:3" x14ac:dyDescent="0.3">
      <c r="B38" s="49" t="s">
        <v>50</v>
      </c>
      <c r="C38" s="50">
        <v>15064</v>
      </c>
    </row>
    <row r="39" spans="2:3" x14ac:dyDescent="0.3">
      <c r="B39" s="49" t="s">
        <v>51</v>
      </c>
      <c r="C39" s="50">
        <v>394</v>
      </c>
    </row>
    <row r="40" spans="2:3" x14ac:dyDescent="0.3">
      <c r="B40" s="49" t="s">
        <v>52</v>
      </c>
      <c r="C40" s="50">
        <v>1273</v>
      </c>
    </row>
    <row r="41" spans="2:3" x14ac:dyDescent="0.3">
      <c r="B41" s="49" t="s">
        <v>53</v>
      </c>
      <c r="C41" s="50">
        <v>143</v>
      </c>
    </row>
    <row r="42" spans="2:3" x14ac:dyDescent="0.3">
      <c r="B42" s="49" t="s">
        <v>54</v>
      </c>
      <c r="C42" s="50">
        <v>4656</v>
      </c>
    </row>
    <row r="43" spans="2:3" x14ac:dyDescent="0.3">
      <c r="B43" s="49" t="s">
        <v>55</v>
      </c>
      <c r="C43" s="50">
        <v>2602</v>
      </c>
    </row>
    <row r="44" spans="2:3" x14ac:dyDescent="0.3">
      <c r="B44" s="49" t="s">
        <v>56</v>
      </c>
      <c r="C44" s="50">
        <v>988</v>
      </c>
    </row>
    <row r="45" spans="2:3" x14ac:dyDescent="0.3">
      <c r="B45" s="49" t="s">
        <v>57</v>
      </c>
      <c r="C45" s="50">
        <v>626</v>
      </c>
    </row>
    <row r="46" spans="2:3" x14ac:dyDescent="0.3">
      <c r="B46" s="49" t="s">
        <v>58</v>
      </c>
      <c r="C46" s="50">
        <v>503</v>
      </c>
    </row>
    <row r="47" spans="2:3" x14ac:dyDescent="0.3">
      <c r="B47" s="49" t="s">
        <v>59</v>
      </c>
      <c r="C47" s="50">
        <v>293</v>
      </c>
    </row>
    <row r="48" spans="2:3" x14ac:dyDescent="0.3">
      <c r="B48" s="49" t="s">
        <v>60</v>
      </c>
      <c r="C48" s="50">
        <v>1132</v>
      </c>
    </row>
    <row r="49" spans="2:3" x14ac:dyDescent="0.3">
      <c r="B49" s="49" t="s">
        <v>61</v>
      </c>
      <c r="C49" s="50">
        <v>115</v>
      </c>
    </row>
    <row r="50" spans="2:3" x14ac:dyDescent="0.3">
      <c r="B50" s="49" t="s">
        <v>62</v>
      </c>
      <c r="C50" s="50">
        <v>598</v>
      </c>
    </row>
    <row r="51" spans="2:3" x14ac:dyDescent="0.3">
      <c r="B51" s="49" t="s">
        <v>63</v>
      </c>
      <c r="C51" s="50">
        <v>1091</v>
      </c>
    </row>
    <row r="52" spans="2:3" x14ac:dyDescent="0.3">
      <c r="B52" s="49" t="s">
        <v>64</v>
      </c>
      <c r="C52" s="50">
        <v>355</v>
      </c>
    </row>
    <row r="53" spans="2:3" x14ac:dyDescent="0.3">
      <c r="B53" s="49" t="s">
        <v>65</v>
      </c>
      <c r="C53" s="50">
        <v>822</v>
      </c>
    </row>
    <row r="54" spans="2:3" x14ac:dyDescent="0.3">
      <c r="B54" s="49" t="s">
        <v>66</v>
      </c>
      <c r="C54" s="50">
        <v>1003</v>
      </c>
    </row>
    <row r="55" spans="2:3" x14ac:dyDescent="0.3">
      <c r="B55" s="49" t="s">
        <v>67</v>
      </c>
      <c r="C55" s="50">
        <v>41</v>
      </c>
    </row>
    <row r="56" spans="2:3" x14ac:dyDescent="0.3">
      <c r="B56" s="49" t="s">
        <v>68</v>
      </c>
      <c r="C56" s="50">
        <v>1093</v>
      </c>
    </row>
    <row r="57" spans="2:3" x14ac:dyDescent="0.3">
      <c r="B57" s="49" t="s">
        <v>69</v>
      </c>
      <c r="C57" s="50">
        <v>3041</v>
      </c>
    </row>
    <row r="58" spans="2:3" x14ac:dyDescent="0.3">
      <c r="B58" s="49" t="s">
        <v>70</v>
      </c>
      <c r="C58" s="50">
        <v>6489</v>
      </c>
    </row>
    <row r="59" spans="2:3" x14ac:dyDescent="0.3">
      <c r="B59" s="49" t="s">
        <v>71</v>
      </c>
      <c r="C59" s="50">
        <v>456</v>
      </c>
    </row>
    <row r="60" spans="2:3" x14ac:dyDescent="0.3">
      <c r="B60" s="49" t="s">
        <v>72</v>
      </c>
      <c r="C60" s="50">
        <v>207</v>
      </c>
    </row>
    <row r="61" spans="2:3" x14ac:dyDescent="0.3">
      <c r="B61" s="49" t="s">
        <v>73</v>
      </c>
      <c r="C61" s="50">
        <v>376</v>
      </c>
    </row>
    <row r="62" spans="2:3" x14ac:dyDescent="0.3">
      <c r="B62" s="49" t="s">
        <v>74</v>
      </c>
      <c r="C62" s="50">
        <v>120</v>
      </c>
    </row>
    <row r="63" spans="2:3" x14ac:dyDescent="0.3">
      <c r="B63" s="49" t="s">
        <v>75</v>
      </c>
      <c r="C63" s="50">
        <v>227</v>
      </c>
    </row>
    <row r="64" spans="2:3" x14ac:dyDescent="0.3">
      <c r="B64" s="49" t="s">
        <v>76</v>
      </c>
      <c r="C64" s="50">
        <v>130</v>
      </c>
    </row>
    <row r="65" spans="2:3" x14ac:dyDescent="0.3">
      <c r="B65" s="49" t="s">
        <v>77</v>
      </c>
      <c r="C65" s="50">
        <v>1491</v>
      </c>
    </row>
    <row r="66" spans="2:3" x14ac:dyDescent="0.3">
      <c r="B66" s="49" t="s">
        <v>78</v>
      </c>
      <c r="C66" s="50">
        <v>502</v>
      </c>
    </row>
    <row r="67" spans="2:3" x14ac:dyDescent="0.3">
      <c r="B67" s="49" t="s">
        <v>79</v>
      </c>
      <c r="C67" s="50">
        <v>906</v>
      </c>
    </row>
    <row r="68" spans="2:3" x14ac:dyDescent="0.3">
      <c r="B68" s="49" t="s">
        <v>80</v>
      </c>
      <c r="C68" s="50">
        <v>429</v>
      </c>
    </row>
    <row r="69" spans="2:3" x14ac:dyDescent="0.3">
      <c r="B69" s="49" t="s">
        <v>81</v>
      </c>
      <c r="C69" s="50">
        <v>1314</v>
      </c>
    </row>
    <row r="70" spans="2:3" x14ac:dyDescent="0.3">
      <c r="B70" s="49" t="s">
        <v>82</v>
      </c>
      <c r="C70" s="50">
        <v>3757</v>
      </c>
    </row>
    <row r="71" spans="2:3" x14ac:dyDescent="0.3">
      <c r="B71" s="49" t="s">
        <v>83</v>
      </c>
      <c r="C71" s="50">
        <v>543</v>
      </c>
    </row>
    <row r="72" spans="2:3" x14ac:dyDescent="0.3">
      <c r="B72" s="49" t="s">
        <v>84</v>
      </c>
      <c r="C72" s="50">
        <v>2445</v>
      </c>
    </row>
    <row r="73" spans="2:3" x14ac:dyDescent="0.3">
      <c r="B73" s="49" t="s">
        <v>85</v>
      </c>
      <c r="C73" s="50">
        <v>4541</v>
      </c>
    </row>
    <row r="74" spans="2:3" x14ac:dyDescent="0.3">
      <c r="B74" s="49" t="s">
        <v>86</v>
      </c>
      <c r="C74" s="50">
        <v>30</v>
      </c>
    </row>
    <row r="75" spans="2:3" x14ac:dyDescent="0.3">
      <c r="B75" s="49" t="s">
        <v>87</v>
      </c>
      <c r="C75" s="50">
        <v>113</v>
      </c>
    </row>
    <row r="76" spans="2:3" x14ac:dyDescent="0.3">
      <c r="B76" s="49" t="s">
        <v>88</v>
      </c>
      <c r="C76" s="50">
        <v>137</v>
      </c>
    </row>
    <row r="77" spans="2:3" x14ac:dyDescent="0.3">
      <c r="B77" s="49" t="s">
        <v>89</v>
      </c>
      <c r="C77" s="50">
        <v>6518</v>
      </c>
    </row>
    <row r="78" spans="2:3" x14ac:dyDescent="0.3">
      <c r="B78" s="49" t="s">
        <v>90</v>
      </c>
      <c r="C78" s="50">
        <v>1880</v>
      </c>
    </row>
    <row r="79" spans="2:3" x14ac:dyDescent="0.3">
      <c r="B79" s="49" t="s">
        <v>91</v>
      </c>
      <c r="C79" s="50">
        <v>82</v>
      </c>
    </row>
    <row r="80" spans="2:3" x14ac:dyDescent="0.3">
      <c r="B80" s="49" t="s">
        <v>92</v>
      </c>
      <c r="C80" s="50">
        <v>3417</v>
      </c>
    </row>
    <row r="81" spans="2:3" x14ac:dyDescent="0.3">
      <c r="B81" s="49" t="s">
        <v>93</v>
      </c>
      <c r="C81" s="50">
        <v>1137</v>
      </c>
    </row>
    <row r="82" spans="2:3" x14ac:dyDescent="0.3">
      <c r="B82" s="49" t="s">
        <v>94</v>
      </c>
      <c r="C82" s="50">
        <v>1504</v>
      </c>
    </row>
    <row r="83" spans="2:3" x14ac:dyDescent="0.3">
      <c r="B83" s="49" t="s">
        <v>95</v>
      </c>
      <c r="C83" s="50">
        <v>176</v>
      </c>
    </row>
    <row r="84" spans="2:3" x14ac:dyDescent="0.3">
      <c r="B84" s="49" t="s">
        <v>96</v>
      </c>
      <c r="C84" s="50">
        <v>18984</v>
      </c>
    </row>
    <row r="85" spans="2:3" x14ac:dyDescent="0.3">
      <c r="B85" s="49" t="s">
        <v>97</v>
      </c>
      <c r="C85" s="50">
        <v>127</v>
      </c>
    </row>
    <row r="86" spans="2:3" x14ac:dyDescent="0.3">
      <c r="B86" s="49" t="s">
        <v>98</v>
      </c>
      <c r="C86" s="50">
        <v>833</v>
      </c>
    </row>
    <row r="87" spans="2:3" x14ac:dyDescent="0.3">
      <c r="B87" s="49" t="s">
        <v>99</v>
      </c>
      <c r="C87" s="50">
        <v>2852</v>
      </c>
    </row>
    <row r="88" spans="2:3" x14ac:dyDescent="0.3">
      <c r="B88" s="49" t="s">
        <v>100</v>
      </c>
      <c r="C88" s="50">
        <v>4809</v>
      </c>
    </row>
    <row r="89" spans="2:3" x14ac:dyDescent="0.3">
      <c r="B89" s="49" t="s">
        <v>101</v>
      </c>
      <c r="C89" s="50">
        <v>379</v>
      </c>
    </row>
    <row r="90" spans="2:3" x14ac:dyDescent="0.3">
      <c r="B90" s="49" t="s">
        <v>102</v>
      </c>
      <c r="C90" s="50">
        <v>157</v>
      </c>
    </row>
    <row r="91" spans="2:3" x14ac:dyDescent="0.3">
      <c r="B91" s="49" t="s">
        <v>103</v>
      </c>
      <c r="C91" s="50">
        <v>691037</v>
      </c>
    </row>
    <row r="92" spans="2:3" x14ac:dyDescent="0.3">
      <c r="B92" s="49" t="s">
        <v>104</v>
      </c>
      <c r="C92" s="50">
        <v>8635</v>
      </c>
    </row>
  </sheetData>
  <mergeCells count="3">
    <mergeCell ref="C6:E6"/>
    <mergeCell ref="C8:E8"/>
    <mergeCell ref="C10:E10"/>
  </mergeCells>
  <hyperlinks>
    <hyperlink ref="A7" location="Indice!A1" display="Índice" xr:uid="{78DA28FF-920F-40F7-B4EF-E8B9CA86F18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FB26-7CBF-4A6D-8951-BADC8FFD287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824651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105</v>
      </c>
      <c r="D13" s="26">
        <v>0.51619533596636635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106</v>
      </c>
      <c r="D15" s="26">
        <v>0.13366624184048767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107</v>
      </c>
      <c r="C17" s="21"/>
      <c r="D17" s="26">
        <v>0.53648984276454181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151.65047064876836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108</v>
      </c>
      <c r="H24" s="42"/>
      <c r="I24" s="58"/>
      <c r="J24" s="26">
        <v>0.2160138046276546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109</v>
      </c>
      <c r="H26" s="42"/>
      <c r="J26" s="53">
        <v>5452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110</v>
      </c>
      <c r="H28" s="59"/>
      <c r="I28" s="59"/>
      <c r="J28" s="53">
        <v>2907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111</v>
      </c>
      <c r="H30" s="42"/>
      <c r="J30" s="53">
        <v>7661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112</v>
      </c>
      <c r="H32" s="42"/>
      <c r="J32" s="53">
        <v>-2209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113</v>
      </c>
      <c r="H34" s="60"/>
      <c r="I34" s="60" t="s">
        <v>114</v>
      </c>
      <c r="J34" s="60"/>
      <c r="K34" s="23"/>
    </row>
    <row r="35" spans="1:11" ht="14" x14ac:dyDescent="0.3">
      <c r="A35" s="20"/>
      <c r="C35" s="42"/>
      <c r="G35" s="61">
        <v>118887</v>
      </c>
      <c r="H35" s="61"/>
      <c r="I35" s="61">
        <v>136589</v>
      </c>
      <c r="J35" s="61"/>
      <c r="K35" s="23"/>
    </row>
    <row r="36" spans="1:11" ht="14" x14ac:dyDescent="0.3">
      <c r="A36" s="20"/>
      <c r="C36" s="42"/>
      <c r="G36" s="62" t="s">
        <v>115</v>
      </c>
      <c r="H36" s="62" t="s">
        <v>116</v>
      </c>
      <c r="I36" s="62" t="s">
        <v>115</v>
      </c>
      <c r="J36" s="62" t="s">
        <v>116</v>
      </c>
      <c r="K36" s="23"/>
    </row>
    <row r="37" spans="1:11" ht="14" x14ac:dyDescent="0.3">
      <c r="A37" s="20"/>
      <c r="B37" s="21" t="s">
        <v>117</v>
      </c>
      <c r="C37" s="42"/>
      <c r="G37" s="63">
        <v>61066</v>
      </c>
      <c r="H37" s="63">
        <v>57821</v>
      </c>
      <c r="I37" s="63">
        <v>70302</v>
      </c>
      <c r="J37" s="63">
        <v>66287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E2FD573-AA85-428E-B826-6E986591C60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50D3-2A0B-4341-970F-F3B7CBE0C89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118</v>
      </c>
      <c r="C11" s="65">
        <v>714423</v>
      </c>
      <c r="D11" s="66"/>
      <c r="E11" s="67" t="s">
        <v>119</v>
      </c>
      <c r="F11" s="65">
        <v>110228</v>
      </c>
      <c r="G11" s="67" t="s">
        <v>120</v>
      </c>
      <c r="H11" s="66"/>
      <c r="I11" s="65">
        <v>36010</v>
      </c>
      <c r="J11" s="67" t="s">
        <v>121</v>
      </c>
      <c r="K11" s="68">
        <v>23158</v>
      </c>
    </row>
    <row r="12" spans="1:11" ht="30.75" customHeight="1" thickBot="1" x14ac:dyDescent="0.35">
      <c r="B12" s="64" t="s">
        <v>122</v>
      </c>
      <c r="C12" s="65">
        <v>43126</v>
      </c>
      <c r="D12" s="67"/>
      <c r="E12" s="67" t="s">
        <v>123</v>
      </c>
      <c r="F12" s="65">
        <v>7813</v>
      </c>
      <c r="G12" s="67" t="s">
        <v>124</v>
      </c>
      <c r="H12" s="67"/>
      <c r="I12" s="65">
        <v>27</v>
      </c>
      <c r="J12" s="67" t="s">
        <v>125</v>
      </c>
      <c r="K12" s="68">
        <v>94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126</v>
      </c>
      <c r="C14" s="71"/>
      <c r="D14" s="71"/>
      <c r="E14" s="72"/>
      <c r="G14" s="73" t="s">
        <v>127</v>
      </c>
      <c r="H14" s="74"/>
      <c r="I14" s="75">
        <f>'Datos Generales'!G16</f>
        <v>824651</v>
      </c>
      <c r="J14" s="69"/>
      <c r="K14" s="69"/>
    </row>
    <row r="16" spans="1:11" x14ac:dyDescent="0.3">
      <c r="B16" s="21" t="s">
        <v>128</v>
      </c>
      <c r="C16" s="76">
        <v>24355</v>
      </c>
    </row>
    <row r="17" spans="2:3" x14ac:dyDescent="0.3">
      <c r="B17" s="21" t="s">
        <v>129</v>
      </c>
      <c r="C17" s="76">
        <v>10634</v>
      </c>
    </row>
    <row r="18" spans="2:3" x14ac:dyDescent="0.3">
      <c r="B18" s="21" t="s">
        <v>130</v>
      </c>
      <c r="C18" s="76">
        <v>10194</v>
      </c>
    </row>
    <row r="19" spans="2:3" x14ac:dyDescent="0.3">
      <c r="B19" s="21" t="s">
        <v>131</v>
      </c>
      <c r="C19" s="76">
        <v>8470</v>
      </c>
    </row>
    <row r="20" spans="2:3" x14ac:dyDescent="0.3">
      <c r="B20" s="21" t="s">
        <v>132</v>
      </c>
      <c r="C20" s="76">
        <v>5405</v>
      </c>
    </row>
    <row r="21" spans="2:3" x14ac:dyDescent="0.3">
      <c r="B21" s="21" t="s">
        <v>133</v>
      </c>
      <c r="C21" s="76">
        <v>4953</v>
      </c>
    </row>
    <row r="22" spans="2:3" x14ac:dyDescent="0.3">
      <c r="B22" s="21" t="s">
        <v>134</v>
      </c>
      <c r="C22" s="76">
        <v>3486</v>
      </c>
    </row>
    <row r="23" spans="2:3" x14ac:dyDescent="0.3">
      <c r="B23" s="21" t="s">
        <v>135</v>
      </c>
      <c r="C23" s="76">
        <v>3145</v>
      </c>
    </row>
    <row r="24" spans="2:3" x14ac:dyDescent="0.3">
      <c r="B24" s="21" t="s">
        <v>136</v>
      </c>
      <c r="C24" s="76">
        <v>3081</v>
      </c>
    </row>
    <row r="25" spans="2:3" x14ac:dyDescent="0.3">
      <c r="B25" s="21" t="s">
        <v>137</v>
      </c>
      <c r="C25" s="76">
        <v>2672</v>
      </c>
    </row>
    <row r="26" spans="2:3" x14ac:dyDescent="0.3">
      <c r="B26" s="21" t="s">
        <v>138</v>
      </c>
      <c r="C26" s="76">
        <v>2509</v>
      </c>
    </row>
    <row r="27" spans="2:3" x14ac:dyDescent="0.3">
      <c r="B27" s="21" t="s">
        <v>139</v>
      </c>
      <c r="C27" s="76">
        <v>2449</v>
      </c>
    </row>
    <row r="28" spans="2:3" x14ac:dyDescent="0.3">
      <c r="B28" s="21" t="s">
        <v>140</v>
      </c>
      <c r="C28" s="76">
        <v>2244</v>
      </c>
    </row>
    <row r="29" spans="2:3" x14ac:dyDescent="0.3">
      <c r="B29" s="21" t="s">
        <v>141</v>
      </c>
      <c r="C29" s="76">
        <v>2025</v>
      </c>
    </row>
    <row r="30" spans="2:3" x14ac:dyDescent="0.3">
      <c r="B30" s="21" t="s">
        <v>142</v>
      </c>
      <c r="C30" s="76">
        <v>1579</v>
      </c>
    </row>
    <row r="31" spans="2:3" x14ac:dyDescent="0.3">
      <c r="B31" s="21" t="s">
        <v>143</v>
      </c>
      <c r="C31" s="76">
        <v>1460</v>
      </c>
    </row>
    <row r="32" spans="2:3" x14ac:dyDescent="0.3">
      <c r="B32" s="21" t="s">
        <v>144</v>
      </c>
      <c r="C32" s="76">
        <v>1398</v>
      </c>
    </row>
    <row r="33" spans="2:3" x14ac:dyDescent="0.3">
      <c r="B33" s="21" t="s">
        <v>145</v>
      </c>
      <c r="C33" s="76">
        <v>1364</v>
      </c>
    </row>
    <row r="34" spans="2:3" x14ac:dyDescent="0.3">
      <c r="B34" s="21" t="s">
        <v>146</v>
      </c>
      <c r="C34" s="76">
        <v>1345</v>
      </c>
    </row>
    <row r="35" spans="2:3" x14ac:dyDescent="0.3">
      <c r="B35" s="21" t="s">
        <v>147</v>
      </c>
      <c r="C35" s="76">
        <v>1293</v>
      </c>
    </row>
    <row r="36" spans="2:3" x14ac:dyDescent="0.3">
      <c r="B36" s="21" t="s">
        <v>148</v>
      </c>
      <c r="C36" s="76">
        <v>1286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793FEF8-03CA-4BFD-91AE-F5269A7BA68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D713-C853-4C81-B455-2FA202C6766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149</v>
      </c>
      <c r="E12" s="78">
        <v>270260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150</v>
      </c>
      <c r="C14" s="79"/>
      <c r="D14" s="79"/>
      <c r="E14" s="78">
        <v>56870</v>
      </c>
    </row>
    <row r="15" spans="1:9" x14ac:dyDescent="0.3">
      <c r="A15" s="20"/>
      <c r="E15" s="78"/>
    </row>
    <row r="16" spans="1:9" x14ac:dyDescent="0.3">
      <c r="A16" s="20"/>
      <c r="B16" s="21" t="s">
        <v>151</v>
      </c>
      <c r="D16" s="80"/>
      <c r="E16" s="78">
        <v>34826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152</v>
      </c>
      <c r="D18" s="80"/>
      <c r="E18" s="78">
        <v>22044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153</v>
      </c>
      <c r="D20" s="80"/>
      <c r="E20" s="81">
        <v>5.5810844682095413E-2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155</v>
      </c>
      <c r="E26" s="86"/>
      <c r="F26" s="86"/>
      <c r="G26" s="86"/>
      <c r="H26" s="87"/>
    </row>
    <row r="27" spans="1:16" ht="15.5" thickBot="1" x14ac:dyDescent="0.35">
      <c r="C27" s="52"/>
      <c r="D27" s="88" t="s">
        <v>156</v>
      </c>
      <c r="E27" s="88" t="s">
        <v>157</v>
      </c>
      <c r="F27" s="88" t="s">
        <v>158</v>
      </c>
      <c r="G27" s="88" t="s">
        <v>159</v>
      </c>
      <c r="H27" s="88" t="s">
        <v>160</v>
      </c>
    </row>
    <row r="28" spans="1:16" ht="38.25" customHeight="1" thickBot="1" x14ac:dyDescent="0.35">
      <c r="C28" s="88" t="s">
        <v>161</v>
      </c>
      <c r="D28" s="89">
        <v>19049</v>
      </c>
      <c r="E28" s="89">
        <v>4801</v>
      </c>
      <c r="F28" s="89">
        <v>132563</v>
      </c>
      <c r="G28" s="90">
        <v>216520</v>
      </c>
      <c r="H28" s="90">
        <f>SUM(D28:G28)</f>
        <v>372933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28CAE7D-8402-4C17-AA9D-C4D1DCB76BA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401D-DE6E-48A4-8B94-79186008FDF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162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163</v>
      </c>
      <c r="D13" s="94"/>
      <c r="E13" s="95"/>
      <c r="H13" s="93" t="s">
        <v>164</v>
      </c>
      <c r="I13" s="94"/>
      <c r="J13" s="94"/>
      <c r="K13" s="95"/>
      <c r="L13" s="52"/>
      <c r="M13" s="52"/>
      <c r="N13" s="93" t="s">
        <v>165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166</v>
      </c>
      <c r="D14" s="98" t="s">
        <v>167</v>
      </c>
      <c r="E14" s="98" t="s">
        <v>168</v>
      </c>
      <c r="G14" s="99"/>
      <c r="H14" s="100" t="s">
        <v>156</v>
      </c>
      <c r="I14" s="101" t="s">
        <v>157</v>
      </c>
      <c r="J14" s="101" t="s">
        <v>158</v>
      </c>
      <c r="K14" s="102" t="s">
        <v>159</v>
      </c>
      <c r="L14" s="52"/>
      <c r="M14" s="52"/>
      <c r="N14" s="97" t="s">
        <v>169</v>
      </c>
      <c r="O14" s="103" t="s">
        <v>170</v>
      </c>
      <c r="P14" s="103" t="s">
        <v>171</v>
      </c>
      <c r="Q14" s="104" t="s">
        <v>172</v>
      </c>
      <c r="R14" s="23"/>
    </row>
    <row r="15" spans="1:18" ht="34.5" customHeight="1" x14ac:dyDescent="0.3">
      <c r="A15" s="20"/>
      <c r="B15" s="105" t="s">
        <v>161</v>
      </c>
      <c r="C15" s="106">
        <v>13400</v>
      </c>
      <c r="D15" s="107">
        <v>300307</v>
      </c>
      <c r="E15" s="108">
        <v>9187</v>
      </c>
      <c r="G15" s="105" t="s">
        <v>161</v>
      </c>
      <c r="H15" s="109">
        <v>2066</v>
      </c>
      <c r="I15" s="107">
        <v>3640</v>
      </c>
      <c r="J15" s="107">
        <v>123577</v>
      </c>
      <c r="K15" s="110">
        <v>193611</v>
      </c>
      <c r="L15" s="111"/>
      <c r="M15" s="105" t="s">
        <v>161</v>
      </c>
      <c r="N15" s="112">
        <v>53056</v>
      </c>
      <c r="O15" s="112">
        <v>58519</v>
      </c>
      <c r="P15" s="112">
        <v>53185</v>
      </c>
      <c r="Q15" s="108">
        <v>158134</v>
      </c>
      <c r="R15" s="23"/>
    </row>
    <row r="16" spans="1:18" ht="34.5" customHeight="1" thickBot="1" x14ac:dyDescent="0.35">
      <c r="A16" s="20"/>
      <c r="B16" s="113" t="s">
        <v>173</v>
      </c>
      <c r="C16" s="114">
        <v>5864</v>
      </c>
      <c r="D16" s="115">
        <v>14461</v>
      </c>
      <c r="E16" s="116">
        <v>7460</v>
      </c>
      <c r="G16" s="113" t="s">
        <v>173</v>
      </c>
      <c r="H16" s="114">
        <v>188</v>
      </c>
      <c r="I16" s="115">
        <v>531</v>
      </c>
      <c r="J16" s="115">
        <v>8411</v>
      </c>
      <c r="K16" s="116">
        <v>18655</v>
      </c>
      <c r="L16" s="111"/>
      <c r="M16" s="113" t="s">
        <v>173</v>
      </c>
      <c r="N16" s="115">
        <v>24231</v>
      </c>
      <c r="O16" s="115">
        <v>2922</v>
      </c>
      <c r="P16" s="115">
        <v>523</v>
      </c>
      <c r="Q16" s="116">
        <v>109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7A9F447-EAE8-4193-8E0F-54C78C68AD6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F61A-73DD-46C0-822D-04A4333988A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175</v>
      </c>
      <c r="C14" s="101" t="s">
        <v>176</v>
      </c>
      <c r="D14" s="101" t="s">
        <v>177</v>
      </c>
      <c r="E14" s="101" t="s">
        <v>178</v>
      </c>
      <c r="F14" s="101" t="s">
        <v>179</v>
      </c>
      <c r="G14" s="102" t="s">
        <v>180</v>
      </c>
      <c r="H14" s="111"/>
      <c r="I14" s="23"/>
    </row>
    <row r="15" spans="1:9" ht="32.25" customHeight="1" thickBot="1" x14ac:dyDescent="0.35">
      <c r="A15" s="20"/>
      <c r="B15" s="117">
        <v>344205</v>
      </c>
      <c r="C15" s="115">
        <v>53590</v>
      </c>
      <c r="D15" s="115">
        <v>56697</v>
      </c>
      <c r="E15" s="115">
        <v>873</v>
      </c>
      <c r="F15" s="115">
        <v>4049</v>
      </c>
      <c r="G15" s="116">
        <v>8073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181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182</v>
      </c>
      <c r="C20" s="101" t="s">
        <v>183</v>
      </c>
      <c r="D20" s="102" t="s">
        <v>184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265584</v>
      </c>
      <c r="C21" s="115">
        <v>184129</v>
      </c>
      <c r="D21" s="116">
        <v>449713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3992BE9-D0BE-459A-A087-6CEFD3FEB31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C282-6495-4842-B384-F3B39A71F9E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185</v>
      </c>
      <c r="I12" s="23"/>
    </row>
    <row r="13" spans="1:9" ht="18.75" customHeight="1" x14ac:dyDescent="0.3">
      <c r="A13" s="20"/>
      <c r="B13" s="119" t="s">
        <v>186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187</v>
      </c>
      <c r="D15" s="101" t="s">
        <v>188</v>
      </c>
      <c r="E15" s="101" t="s">
        <v>189</v>
      </c>
      <c r="F15" s="101" t="s">
        <v>190</v>
      </c>
      <c r="G15" s="120" t="s">
        <v>191</v>
      </c>
      <c r="H15" s="102" t="s">
        <v>160</v>
      </c>
      <c r="I15" s="23"/>
    </row>
    <row r="16" spans="1:9" ht="33.75" customHeight="1" x14ac:dyDescent="0.3">
      <c r="A16" s="20"/>
      <c r="B16" s="121" t="s">
        <v>192</v>
      </c>
      <c r="C16" s="122">
        <v>42</v>
      </c>
      <c r="D16" s="122">
        <v>1</v>
      </c>
      <c r="E16" s="122">
        <v>141</v>
      </c>
      <c r="F16" s="122">
        <v>51</v>
      </c>
      <c r="G16" s="123">
        <v>6</v>
      </c>
      <c r="H16" s="124">
        <v>241</v>
      </c>
      <c r="I16" s="23"/>
    </row>
    <row r="17" spans="1:9" ht="32.25" customHeight="1" thickBot="1" x14ac:dyDescent="0.35">
      <c r="A17" s="20"/>
      <c r="B17" s="125" t="s">
        <v>193</v>
      </c>
      <c r="C17" s="115">
        <v>43</v>
      </c>
      <c r="D17" s="115">
        <v>1</v>
      </c>
      <c r="E17" s="115">
        <v>143</v>
      </c>
      <c r="F17" s="115">
        <v>50</v>
      </c>
      <c r="G17" s="126">
        <v>6</v>
      </c>
      <c r="H17" s="116">
        <v>243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187</v>
      </c>
      <c r="D21" s="101" t="s">
        <v>195</v>
      </c>
      <c r="E21" s="101" t="s">
        <v>196</v>
      </c>
      <c r="F21" s="101" t="s">
        <v>197</v>
      </c>
      <c r="G21" s="120" t="s">
        <v>198</v>
      </c>
      <c r="H21" s="102" t="s">
        <v>160</v>
      </c>
      <c r="I21" s="23"/>
    </row>
    <row r="22" spans="1:9" ht="33.75" customHeight="1" x14ac:dyDescent="0.3">
      <c r="A22" s="20"/>
      <c r="B22" s="121" t="s">
        <v>192</v>
      </c>
      <c r="C22" s="122">
        <v>894</v>
      </c>
      <c r="D22" s="122">
        <v>700</v>
      </c>
      <c r="E22" s="122">
        <v>12212</v>
      </c>
      <c r="F22" s="122">
        <v>460</v>
      </c>
      <c r="G22" s="123">
        <v>215</v>
      </c>
      <c r="H22" s="124">
        <v>14481</v>
      </c>
      <c r="I22" s="23"/>
    </row>
    <row r="23" spans="1:9" ht="32.25" customHeight="1" thickBot="1" x14ac:dyDescent="0.35">
      <c r="A23" s="20"/>
      <c r="B23" s="125" t="s">
        <v>193</v>
      </c>
      <c r="C23" s="115">
        <v>929</v>
      </c>
      <c r="D23" s="115">
        <v>700</v>
      </c>
      <c r="E23" s="115">
        <v>12291</v>
      </c>
      <c r="F23" s="115">
        <v>452</v>
      </c>
      <c r="G23" s="126">
        <v>215</v>
      </c>
      <c r="H23" s="116">
        <v>14587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856DCF5-322E-4719-842D-F003EBEF11E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7BB0-B361-4608-8CFB-82899B7DB90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160</v>
      </c>
      <c r="C14" s="101" t="s">
        <v>12</v>
      </c>
      <c r="D14" s="101" t="s">
        <v>200</v>
      </c>
      <c r="E14" s="101" t="s">
        <v>201</v>
      </c>
      <c r="F14" s="101" t="s">
        <v>202</v>
      </c>
      <c r="G14" s="102" t="s">
        <v>203</v>
      </c>
      <c r="H14" s="23"/>
    </row>
    <row r="15" spans="1:8" ht="33" customHeight="1" thickBot="1" x14ac:dyDescent="0.35">
      <c r="A15" s="20"/>
      <c r="B15" s="117">
        <v>513</v>
      </c>
      <c r="C15" s="115">
        <v>409</v>
      </c>
      <c r="D15" s="115">
        <v>0</v>
      </c>
      <c r="E15" s="115">
        <v>5</v>
      </c>
      <c r="F15" s="115">
        <v>0</v>
      </c>
      <c r="G15" s="116">
        <v>99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204</v>
      </c>
      <c r="G17" s="128">
        <v>-3.8834951456310678E-3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205</v>
      </c>
      <c r="F20" s="129">
        <v>7835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206</v>
      </c>
      <c r="F22" s="130">
        <v>9.5951307925933177E-3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207</v>
      </c>
      <c r="F24" s="129">
        <v>21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208</v>
      </c>
      <c r="F26" s="130">
        <v>0.30434782608695654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313FBFD-BA15-43A1-B404-3D8AEA97C21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F8D6-BA7E-48E6-B278-09AEC51C9A8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210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211</v>
      </c>
      <c r="C15" s="132" t="s">
        <v>212</v>
      </c>
      <c r="D15" s="132" t="s">
        <v>213</v>
      </c>
      <c r="E15" s="132" t="s">
        <v>214</v>
      </c>
      <c r="F15" s="132" t="s">
        <v>215</v>
      </c>
      <c r="G15" s="132" t="s">
        <v>216</v>
      </c>
      <c r="H15" s="132" t="s">
        <v>217</v>
      </c>
      <c r="I15" s="132" t="s">
        <v>218</v>
      </c>
      <c r="J15" s="132" t="s">
        <v>219</v>
      </c>
      <c r="K15" s="133" t="s">
        <v>220</v>
      </c>
      <c r="L15" s="134"/>
    </row>
    <row r="16" spans="1:12" ht="32.25" customHeight="1" thickBot="1" x14ac:dyDescent="0.35">
      <c r="A16" s="20"/>
      <c r="B16" s="135">
        <v>337374.53590999998</v>
      </c>
      <c r="C16" s="136">
        <v>39277.912820000005</v>
      </c>
      <c r="D16" s="136">
        <v>159917.86442</v>
      </c>
      <c r="E16" s="136">
        <v>397734.10871</v>
      </c>
      <c r="F16" s="136">
        <v>16109.171970000001</v>
      </c>
      <c r="G16" s="136">
        <v>16616.409789999998</v>
      </c>
      <c r="H16" s="136">
        <v>24913.509469999997</v>
      </c>
      <c r="I16" s="136">
        <v>1827.55</v>
      </c>
      <c r="J16" s="136">
        <v>12315.34223</v>
      </c>
      <c r="K16" s="137">
        <v>1006086.40532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222</v>
      </c>
      <c r="C19" s="132" t="s">
        <v>223</v>
      </c>
      <c r="D19" s="132" t="s">
        <v>224</v>
      </c>
      <c r="E19" s="132" t="s">
        <v>225</v>
      </c>
      <c r="F19" s="132" t="s">
        <v>226</v>
      </c>
      <c r="G19" s="132" t="s">
        <v>217</v>
      </c>
      <c r="H19" s="132" t="s">
        <v>218</v>
      </c>
      <c r="I19" s="132" t="s">
        <v>219</v>
      </c>
      <c r="J19" s="132" t="s">
        <v>227</v>
      </c>
      <c r="L19" s="23"/>
    </row>
    <row r="20" spans="1:12" ht="32.25" customHeight="1" thickBot="1" x14ac:dyDescent="0.35">
      <c r="A20" s="20"/>
      <c r="B20" s="135">
        <v>325583.15128999995</v>
      </c>
      <c r="C20" s="136">
        <v>428002.00832000002</v>
      </c>
      <c r="D20" s="136">
        <v>8876.18145</v>
      </c>
      <c r="E20" s="136">
        <v>70136.487490000014</v>
      </c>
      <c r="F20" s="136">
        <v>97410.297340000005</v>
      </c>
      <c r="G20" s="136">
        <v>13531.836359999999</v>
      </c>
      <c r="H20" s="136">
        <v>10246.094999999999</v>
      </c>
      <c r="I20" s="136">
        <v>49204.831869999995</v>
      </c>
      <c r="J20" s="137">
        <v>1005790.6716000001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229</v>
      </c>
      <c r="C23" s="103" t="s">
        <v>230</v>
      </c>
      <c r="D23" s="103" t="s">
        <v>231</v>
      </c>
      <c r="E23" s="103" t="s">
        <v>232</v>
      </c>
      <c r="F23" s="103" t="s">
        <v>233</v>
      </c>
      <c r="G23" s="103" t="s">
        <v>234</v>
      </c>
      <c r="H23" s="104" t="s">
        <v>227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378777.37946999999</v>
      </c>
      <c r="C24" s="136">
        <v>115768.42889</v>
      </c>
      <c r="D24" s="136">
        <v>155856.93473000001</v>
      </c>
      <c r="E24" s="136">
        <v>115757.43728</v>
      </c>
      <c r="F24" s="136">
        <v>182055.98713999998</v>
      </c>
      <c r="G24" s="136">
        <v>57574.504090000002</v>
      </c>
      <c r="H24" s="137">
        <v>1005790.6716000001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8C5DB78-98C3-4BA4-A769-B5869F66C05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AC81-3998-43AA-9830-1A18D1FF753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236</v>
      </c>
      <c r="C14" s="147"/>
      <c r="D14" s="147"/>
      <c r="E14" s="147"/>
      <c r="F14" s="148"/>
      <c r="I14" s="146" t="s">
        <v>237</v>
      </c>
      <c r="J14" s="148"/>
      <c r="K14" s="23"/>
    </row>
    <row r="15" spans="1:11" ht="51" customHeight="1" x14ac:dyDescent="0.3">
      <c r="A15" s="20"/>
      <c r="B15" s="100" t="s">
        <v>238</v>
      </c>
      <c r="C15" s="149">
        <v>648210</v>
      </c>
      <c r="E15" s="150" t="s">
        <v>239</v>
      </c>
      <c r="F15" s="151">
        <v>97697</v>
      </c>
      <c r="G15" s="20"/>
      <c r="I15" s="100" t="s">
        <v>240</v>
      </c>
      <c r="J15" s="149">
        <v>257247</v>
      </c>
      <c r="K15" s="23"/>
    </row>
    <row r="16" spans="1:11" ht="51" customHeight="1" x14ac:dyDescent="0.3">
      <c r="A16" s="20"/>
      <c r="B16" s="150" t="s">
        <v>241</v>
      </c>
      <c r="C16" s="152">
        <v>46416881.278439991</v>
      </c>
      <c r="E16" s="150" t="s">
        <v>242</v>
      </c>
      <c r="F16" s="153">
        <v>14245.128199999999</v>
      </c>
      <c r="G16" s="20"/>
      <c r="I16" s="150" t="s">
        <v>243</v>
      </c>
      <c r="J16" s="152">
        <v>524967.99999999988</v>
      </c>
      <c r="K16" s="23"/>
    </row>
    <row r="17" spans="1:13" ht="51" customHeight="1" thickBot="1" x14ac:dyDescent="0.35">
      <c r="A17" s="20"/>
      <c r="B17" s="150" t="s">
        <v>244</v>
      </c>
      <c r="C17" s="152">
        <v>21879913.194290001</v>
      </c>
      <c r="E17" s="150" t="s">
        <v>245</v>
      </c>
      <c r="F17" s="153">
        <v>5187.5803999999998</v>
      </c>
      <c r="G17" s="20"/>
      <c r="I17" s="154" t="s">
        <v>246</v>
      </c>
      <c r="J17" s="155">
        <v>1323814.7</v>
      </c>
      <c r="K17" s="23"/>
    </row>
    <row r="18" spans="1:13" ht="51" customHeight="1" thickBot="1" x14ac:dyDescent="0.35">
      <c r="A18" s="20"/>
      <c r="B18" s="154" t="s">
        <v>247</v>
      </c>
      <c r="C18" s="156">
        <v>24536968.083880004</v>
      </c>
      <c r="D18" s="157"/>
      <c r="E18" s="154" t="s">
        <v>248</v>
      </c>
      <c r="F18" s="158">
        <v>9057.5477999999985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7835A27-8201-42EC-AE32-90F9692E76C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0E2-9CE0-45B3-9D2A-452ECAC03BF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250</v>
      </c>
      <c r="E15" s="53">
        <v>460763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251</v>
      </c>
      <c r="E17" s="53">
        <v>4478.1430474452163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23457.844740137556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252</v>
      </c>
      <c r="D21" s="80"/>
      <c r="E21" s="159">
        <v>0.8978606481415089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3EF2134-A492-4C65-A1B4-7D54532549E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2025-06-02T10:16:20Z</dcterms:modified>
</cp:coreProperties>
</file>